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目录" sheetId="2" r:id="rId1"/>
    <sheet name="1.全县基金收入预算表" sheetId="1" r:id="rId2"/>
    <sheet name="2.全县基金支出预算表" sheetId="3" r:id="rId3"/>
    <sheet name="3.专项债务限额和余额表" sheetId="4" r:id="rId4"/>
    <sheet name="4.基金对下转移支付分地区" sheetId="5" r:id="rId5"/>
    <sheet name="5.基金对下转移支付分项目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'[3]P1012001'!$A$6:$E$117</definedName>
    <definedName name="gxxe20032">'[3]P1012001'!$A$6:$E$117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[4]基础编码!$H$2:$H$3</definedName>
    <definedName name="mmmmmm">[4]基础编码!$S$2:$S$9</definedName>
    <definedName name="Print_Area_MI">#REF!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[5]Sheet2!$A$15</definedName>
    <definedName name="地区名称">#REF!</definedName>
    <definedName name="飞过海">[6]评估结果汇总表!$C$4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'[8]C01-1'!#REF!</definedName>
    <definedName name="位次d">[9]四月份月报!#REF!</definedName>
    <definedName name="性别">[4]基础编码!$H$2:$H$3</definedName>
    <definedName name="学历">[4]基础编码!$S$2:$S$9</definedName>
    <definedName name="支出">'[10]P1012001'!$A$6:$E$117</definedName>
    <definedName name="_xlnm.Print_Area" localSheetId="1">'1.全县基金收入预算表'!$A$1:$E$20</definedName>
    <definedName name="_xlnm.Print_Titles" localSheetId="1">'1.全县基金收入预算表'!$1:$4</definedName>
    <definedName name="_xlnm._FilterDatabase" localSheetId="0" hidden="1">#REF!</definedName>
    <definedName name="a" localSheetId="0">#REF!</definedName>
    <definedName name="aa" localSheetId="0">#REF!</definedName>
    <definedName name="ABC" localSheetId="0">#REF!</definedName>
    <definedName name="ABD" localSheetId="0">#REF!</definedName>
    <definedName name="bbbb" localSheetId="0">#REF!</definedName>
    <definedName name="county" localSheetId="0">#REF!</definedName>
    <definedName name="data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hhhh" localSheetId="0">#REF!</definedName>
    <definedName name="kkkk" localSheetId="0">#REF!</definedName>
    <definedName name="mmmm" localSheetId="0">#REF!</definedName>
    <definedName name="mmmmm" localSheetId="0">[11]基础编码!$H$2:$H$3</definedName>
    <definedName name="mmmmmm" localSheetId="0">[11]基础编码!$S$2:$S$9</definedName>
    <definedName name="Print_Area_MI" localSheetId="0">#REF!</definedName>
    <definedName name="Pub_t_Division" localSheetId="0">#REF!</definedName>
    <definedName name="啊啊" localSheetId="0">#REF!</definedName>
    <definedName name="啊是的" localSheetId="0">#REF!</definedName>
    <definedName name="财政供养" localSheetId="0">#REF!</definedName>
    <definedName name="处室" localSheetId="0">#REF!</definedName>
    <definedName name="大多数" localSheetId="0">[5]Sheet2!$A$15</definedName>
    <definedName name="地区名称" localSheetId="0">#REF!</definedName>
    <definedName name="飞过海" localSheetId="0">[6]评估结果汇总表!$C$4</definedName>
    <definedName name="勾画" localSheetId="0">#REF!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科目" localSheetId="0">#REF!</definedName>
    <definedName name="철구사업본부" localSheetId="0">#REF!</definedName>
    <definedName name="类型" localSheetId="0">#REF!</definedName>
    <definedName name="培训考核" localSheetId="0">#REF!</definedName>
    <definedName name="培训类别" localSheetId="0">#REF!</definedName>
    <definedName name="培训形式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省级收入" localSheetId="0">#REF!</definedName>
    <definedName name="性别" localSheetId="0">[11]基础编码!$H$2:$H$3</definedName>
    <definedName name="学历" localSheetId="0">[11]基础编码!$S$2:$S$9</definedName>
    <definedName name="_xlnm.Print_Titles" localSheetId="0">目录!$1:$1</definedName>
    <definedName name="Z_F3E756D0_37BF_413B_B4A8_93A201DE2E9C_.wvu.PrintTitles" hidden="1">#REF!</definedName>
    <definedName name="\q" localSheetId="0">[1]国家!#REF!</definedName>
    <definedName name="\z" localSheetId="0">[2]中央!#REF!</definedName>
    <definedName name="aaa" localSheetId="0">[2]中央!#REF!</definedName>
    <definedName name="QWERTY" localSheetId="0">#REF!</definedName>
    <definedName name="全额差额比例" localSheetId="0">'[7]C01-1'!#REF!</definedName>
    <definedName name="四季度" localSheetId="0">'[8]C01-1'!#REF!</definedName>
    <definedName name="位次d" localSheetId="0">[9]四月份月报!#REF!</definedName>
    <definedName name="_xlnm.Print_Area" localSheetId="0">目录!$A$1:$A$8</definedName>
    <definedName name="Z_F3E756D0_37BF_413B_B4A8_93A201DE2E9C_.wvu.PrintTitles" localSheetId="2" hidden="1">#REF!</definedName>
    <definedName name="_xlnm._FilterDatabase" localSheetId="2" hidden="1">#REF!</definedName>
    <definedName name="a" localSheetId="2">#REF!</definedName>
    <definedName name="aa" localSheetId="2">#REF!</definedName>
    <definedName name="ABC" localSheetId="2">#REF!</definedName>
    <definedName name="ABD" localSheetId="2">#REF!</definedName>
    <definedName name="bbbb" localSheetId="2">#REF!</definedName>
    <definedName name="county" localSheetId="2">#REF!</definedName>
    <definedName name="data" localSheetId="2">#REF!</definedName>
    <definedName name="Database" localSheetId="2" hidden="1">#REF!</definedName>
    <definedName name="database2" localSheetId="2">#REF!</definedName>
    <definedName name="database3" localSheetId="2">#REF!</definedName>
    <definedName name="hhhh" localSheetId="2">#REF!</definedName>
    <definedName name="kkkk" localSheetId="2">#REF!</definedName>
    <definedName name="mmmm" localSheetId="2">#REF!</definedName>
    <definedName name="mmmmm" localSheetId="2">[12]基础编码!$H$2:$H$3</definedName>
    <definedName name="mmmmmm" localSheetId="2">[12]基础编码!$S$2:$S$9</definedName>
    <definedName name="Print_Area_MI" localSheetId="2">#REF!</definedName>
    <definedName name="Pub_t_Division" localSheetId="2">#REF!</definedName>
    <definedName name="QWERTY" localSheetId="2">#REF!</definedName>
    <definedName name="啊啊" localSheetId="2">#REF!</definedName>
    <definedName name="啊是的" localSheetId="2">#REF!</definedName>
    <definedName name="财政供养" localSheetId="2">#REF!</definedName>
    <definedName name="处室" localSheetId="2">#REF!</definedName>
    <definedName name="大多数" localSheetId="2">[5]Sheet2!$A$15</definedName>
    <definedName name="地区名称" localSheetId="2">#REF!</definedName>
    <definedName name="飞过海" localSheetId="2">[6]评估结果汇总表!$C$4</definedName>
    <definedName name="勾画" localSheetId="2">#REF!</definedName>
    <definedName name="还有" localSheetId="2">#REF!</definedName>
    <definedName name="汇率" localSheetId="2">#REF!</definedName>
    <definedName name="基金处室" localSheetId="2">#REF!</definedName>
    <definedName name="基金金额" localSheetId="2">#REF!</definedName>
    <definedName name="基金科目" localSheetId="2">#REF!</definedName>
    <definedName name="基金类型" localSheetId="2">#REF!</definedName>
    <definedName name="金额" localSheetId="2">#REF!</definedName>
    <definedName name="전" localSheetId="2">#REF!</definedName>
    <definedName name="주택사업본부" localSheetId="2">#REF!</definedName>
    <definedName name="科目" localSheetId="2">#REF!</definedName>
    <definedName name="철구사업본부" localSheetId="2">#REF!</definedName>
    <definedName name="类型" localSheetId="2">#REF!</definedName>
    <definedName name="培训考核" localSheetId="2">#REF!</definedName>
    <definedName name="培训类别" localSheetId="2">#REF!</definedName>
    <definedName name="培训形式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23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省级收入" localSheetId="2">#REF!</definedName>
    <definedName name="性别" localSheetId="2">[12]基础编码!$H$2:$H$3</definedName>
    <definedName name="学历" localSheetId="2">[12]基础编码!$S$2:$S$9</definedName>
    <definedName name="_xlnm.Print_Area" localSheetId="2">'2.全县基金支出预算表'!$A$1:$E$20</definedName>
    <definedName name="_xlnm.Print_Titles" localSheetId="2">'2.全县基金支出预算表'!$1:$4</definedName>
    <definedName name="_xlnm._FilterDatabase" localSheetId="4" hidden="1">#REF!</definedName>
    <definedName name="a" localSheetId="4">#REF!</definedName>
    <definedName name="aa" localSheetId="4">#REF!</definedName>
    <definedName name="ABC" localSheetId="4">#REF!</definedName>
    <definedName name="ABD" localSheetId="4">#REF!</definedName>
    <definedName name="bbbb" localSheetId="4">#REF!</definedName>
    <definedName name="county" localSheetId="4">#REF!</definedName>
    <definedName name="data" localSheetId="4">#REF!</definedName>
    <definedName name="Database" localSheetId="4" hidden="1">#REF!</definedName>
    <definedName name="database2" localSheetId="4">#REF!</definedName>
    <definedName name="database3" localSheetId="4">#REF!</definedName>
    <definedName name="hhhh" localSheetId="4">#REF!</definedName>
    <definedName name="kkkk" localSheetId="4">#REF!</definedName>
    <definedName name="mmmm" localSheetId="4">#REF!</definedName>
    <definedName name="Print_Area_MI" localSheetId="4">#REF!</definedName>
    <definedName name="Pub_t_Division" localSheetId="4">#REF!</definedName>
    <definedName name="QWERTY" localSheetId="4">#REF!</definedName>
    <definedName name="啊啊" localSheetId="4">#REF!</definedName>
    <definedName name="啊是的" localSheetId="4">#REF!</definedName>
    <definedName name="财政供养" localSheetId="4">#REF!</definedName>
    <definedName name="处室" localSheetId="4">#REF!</definedName>
    <definedName name="地区名称" localSheetId="4">#REF!</definedName>
    <definedName name="勾画" localSheetId="4">#REF!</definedName>
    <definedName name="还有" localSheetId="4">#REF!</definedName>
    <definedName name="汇率" localSheetId="4">#REF!</definedName>
    <definedName name="基金处室" localSheetId="4">#REF!</definedName>
    <definedName name="基金金额" localSheetId="4">#REF!</definedName>
    <definedName name="基金科目" localSheetId="4">#REF!</definedName>
    <definedName name="基金类型" localSheetId="4">#REF!</definedName>
    <definedName name="金额" localSheetId="4">#REF!</definedName>
    <definedName name="전" localSheetId="4">#REF!</definedName>
    <definedName name="주택사업본부" localSheetId="4">#REF!</definedName>
    <definedName name="科目" localSheetId="4">#REF!</definedName>
    <definedName name="철구사업본부" localSheetId="4">#REF!</definedName>
    <definedName name="类型" localSheetId="4">#REF!</definedName>
    <definedName name="培训考核" localSheetId="4">#REF!</definedName>
    <definedName name="培训类别" localSheetId="4">#REF!</definedName>
    <definedName name="培训形式" localSheetId="4">#REF!</definedName>
    <definedName name="生产列1" localSheetId="4">#REF!</definedName>
    <definedName name="生产列11" localSheetId="4">#REF!</definedName>
    <definedName name="生产列15" localSheetId="4">#REF!</definedName>
    <definedName name="生产列16" localSheetId="4">#REF!</definedName>
    <definedName name="生产列17" localSheetId="4">#REF!</definedName>
    <definedName name="生产列19" localSheetId="4">#REF!</definedName>
    <definedName name="生产列2" localSheetId="4">#REF!</definedName>
    <definedName name="生产列20" localSheetId="4">#REF!</definedName>
    <definedName name="生产列3" localSheetId="4">#REF!</definedName>
    <definedName name="生产列4" localSheetId="4">#REF!</definedName>
    <definedName name="生产列5" localSheetId="4">#REF!</definedName>
    <definedName name="生产列6" localSheetId="4">#REF!</definedName>
    <definedName name="生产列7" localSheetId="4">#REF!</definedName>
    <definedName name="生产列8" localSheetId="4">#REF!</definedName>
    <definedName name="生产列9" localSheetId="4">#REF!</definedName>
    <definedName name="生产期" localSheetId="4">#REF!</definedName>
    <definedName name="生产期1" localSheetId="4">#REF!</definedName>
    <definedName name="生产期11" localSheetId="4">#REF!</definedName>
    <definedName name="生产期123" localSheetId="4">#REF!</definedName>
    <definedName name="生产期15" localSheetId="4">#REF!</definedName>
    <definedName name="生产期16" localSheetId="4">#REF!</definedName>
    <definedName name="生产期17" localSheetId="4">#REF!</definedName>
    <definedName name="生产期19" localSheetId="4">#REF!</definedName>
    <definedName name="生产期2" localSheetId="4">#REF!</definedName>
    <definedName name="生产期20" localSheetId="4">#REF!</definedName>
    <definedName name="生产期3" localSheetId="4">#REF!</definedName>
    <definedName name="生产期4" localSheetId="4">#REF!</definedName>
    <definedName name="生产期5" localSheetId="4">#REF!</definedName>
    <definedName name="生产期6" localSheetId="4">#REF!</definedName>
    <definedName name="生产期7" localSheetId="4">#REF!</definedName>
    <definedName name="生产期8" localSheetId="4">#REF!</definedName>
    <definedName name="生产期9" localSheetId="4">#REF!</definedName>
    <definedName name="省级收入" localSheetId="4">#REF!</definedName>
    <definedName name="_xlnm.Print_Titles" localSheetId="4">'4.基金对下转移支付分地区'!$1:$3</definedName>
    <definedName name="_xlnm._FilterDatabase" localSheetId="5" hidden="1">#REF!</definedName>
    <definedName name="a" localSheetId="5">#REF!</definedName>
    <definedName name="aa" localSheetId="5">#REF!</definedName>
    <definedName name="ABC" localSheetId="5">#REF!</definedName>
    <definedName name="ABD" localSheetId="5">#REF!</definedName>
    <definedName name="bbbb" localSheetId="5">#REF!</definedName>
    <definedName name="county" localSheetId="5">#REF!</definedName>
    <definedName name="data" localSheetId="5">#REF!</definedName>
    <definedName name="Database" localSheetId="5" hidden="1">#REF!</definedName>
    <definedName name="database2" localSheetId="5">#REF!</definedName>
    <definedName name="database3" localSheetId="5">#REF!</definedName>
    <definedName name="hhhh" localSheetId="5">#REF!</definedName>
    <definedName name="kkkk" localSheetId="5">#REF!</definedName>
    <definedName name="mmmm" localSheetId="5">#REF!</definedName>
    <definedName name="Print_Area_MI" localSheetId="5">#REF!</definedName>
    <definedName name="_xlnm.Print_Titles" localSheetId="5">'5.基金对下转移支付分项目'!$1:$3</definedName>
    <definedName name="Pub_t_Division" localSheetId="5">#REF!</definedName>
    <definedName name="QWERTY" localSheetId="5">#REF!</definedName>
    <definedName name="啊啊" localSheetId="5">#REF!</definedName>
    <definedName name="啊是的" localSheetId="5">#REF!</definedName>
    <definedName name="财政供养" localSheetId="5">#REF!</definedName>
    <definedName name="处室" localSheetId="5">#REF!</definedName>
    <definedName name="地区名称" localSheetId="5">#REF!</definedName>
    <definedName name="勾画" localSheetId="5">#REF!</definedName>
    <definedName name="还有" localSheetId="5">#REF!</definedName>
    <definedName name="汇率" localSheetId="5">#REF!</definedName>
    <definedName name="基金处室" localSheetId="5">#REF!</definedName>
    <definedName name="基金金额" localSheetId="5">#REF!</definedName>
    <definedName name="基金科目" localSheetId="5">#REF!</definedName>
    <definedName name="基金类型" localSheetId="5">#REF!</definedName>
    <definedName name="金额" localSheetId="5">#REF!</definedName>
    <definedName name="전" localSheetId="5">#REF!</definedName>
    <definedName name="주택사업본부" localSheetId="5">#REF!</definedName>
    <definedName name="科目" localSheetId="5">#REF!</definedName>
    <definedName name="철구사업본부" localSheetId="5">#REF!</definedName>
    <definedName name="类型" localSheetId="5">#REF!</definedName>
    <definedName name="培训考核" localSheetId="5">#REF!</definedName>
    <definedName name="培训类别" localSheetId="5">#REF!</definedName>
    <definedName name="培训形式" localSheetId="5">#REF!</definedName>
    <definedName name="生产列1" localSheetId="5">#REF!</definedName>
    <definedName name="生产列11" localSheetId="5">#REF!</definedName>
    <definedName name="生产列15" localSheetId="5">#REF!</definedName>
    <definedName name="生产列16" localSheetId="5">#REF!</definedName>
    <definedName name="生产列17" localSheetId="5">#REF!</definedName>
    <definedName name="生产列19" localSheetId="5">#REF!</definedName>
    <definedName name="生产列2" localSheetId="5">#REF!</definedName>
    <definedName name="生产列20" localSheetId="5">#REF!</definedName>
    <definedName name="生产列3" localSheetId="5">#REF!</definedName>
    <definedName name="生产列4" localSheetId="5">#REF!</definedName>
    <definedName name="生产列5" localSheetId="5">#REF!</definedName>
    <definedName name="生产列6" localSheetId="5">#REF!</definedName>
    <definedName name="生产列7" localSheetId="5">#REF!</definedName>
    <definedName name="生产列8" localSheetId="5">#REF!</definedName>
    <definedName name="生产列9" localSheetId="5">#REF!</definedName>
    <definedName name="生产期" localSheetId="5">#REF!</definedName>
    <definedName name="生产期1" localSheetId="5">#REF!</definedName>
    <definedName name="生产期11" localSheetId="5">#REF!</definedName>
    <definedName name="生产期123" localSheetId="5">#REF!</definedName>
    <definedName name="生产期15" localSheetId="5">#REF!</definedName>
    <definedName name="生产期16" localSheetId="5">#REF!</definedName>
    <definedName name="生产期17" localSheetId="5">#REF!</definedName>
    <definedName name="生产期19" localSheetId="5">#REF!</definedName>
    <definedName name="生产期2" localSheetId="5">#REF!</definedName>
    <definedName name="生产期20" localSheetId="5">#REF!</definedName>
    <definedName name="生产期3" localSheetId="5">#REF!</definedName>
    <definedName name="生产期4" localSheetId="5">#REF!</definedName>
    <definedName name="生产期5" localSheetId="5">#REF!</definedName>
    <definedName name="生产期6" localSheetId="5">#REF!</definedName>
    <definedName name="生产期7" localSheetId="5">#REF!</definedName>
    <definedName name="生产期8" localSheetId="5">#REF!</definedName>
    <definedName name="生产期9" localSheetId="5">#REF!</definedName>
    <definedName name="省级收入" localSheetId="5">#REF!</definedName>
  </definedNames>
  <calcPr calcId="144525"/>
</workbook>
</file>

<file path=xl/sharedStrings.xml><?xml version="1.0" encoding="utf-8"?>
<sst xmlns="http://schemas.openxmlformats.org/spreadsheetml/2006/main" count="80" uniqueCount="70">
  <si>
    <t>目        录</t>
  </si>
  <si>
    <t>政府性基金预算</t>
  </si>
  <si>
    <t>表1：2024年桓仁县政府性基金预算收入预算表</t>
  </si>
  <si>
    <t>表2：2024年桓仁县政府性基金预算支出预算表</t>
  </si>
  <si>
    <t>表3：2024年桓仁县政府专项债务限额和余额情况表</t>
  </si>
  <si>
    <t>表4：2024年县对下政府性基金转移支付预算表（分地区）</t>
  </si>
  <si>
    <t>表5：2024年县对下政府性基金转移支付预算表（分项目）</t>
  </si>
  <si>
    <t>2024年桓仁县政府性基金预算收入预算表</t>
  </si>
  <si>
    <t>单位：万元</t>
  </si>
  <si>
    <t>预  算  科  目</t>
  </si>
  <si>
    <t>2023年预计数</t>
  </si>
  <si>
    <t>2024年预算数</t>
  </si>
  <si>
    <t>2024年预算数比2023年预计数</t>
  </si>
  <si>
    <t>增减额</t>
  </si>
  <si>
    <t xml:space="preserve">  增减%      </t>
  </si>
  <si>
    <t>一、新型墙体材料专项基金收入</t>
  </si>
  <si>
    <t>二、城市公用事业附加收入</t>
  </si>
  <si>
    <t>三、国有土地收益基金收入</t>
  </si>
  <si>
    <t>四、农业土地开发资金收入</t>
  </si>
  <si>
    <t>五、国有土地使用权出让收入</t>
  </si>
  <si>
    <t>六、彩票公益金收入</t>
  </si>
  <si>
    <t>七、城市基础设施配套费收入</t>
  </si>
  <si>
    <t>八、污水处理费收入</t>
  </si>
  <si>
    <t>九、彩票发行机构和彩票销售机构的业务费用</t>
  </si>
  <si>
    <t>十、其他收入</t>
  </si>
  <si>
    <t>政府性基金收入合计</t>
  </si>
  <si>
    <t>2024年桓仁县政府性基金预算支出预算表</t>
  </si>
  <si>
    <t>表2</t>
  </si>
  <si>
    <t>预算科目</t>
  </si>
  <si>
    <t>增减%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</si>
  <si>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</si>
  <si>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</si>
  <si>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</si>
  <si>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</si>
  <si>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</si>
  <si>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</si>
  <si>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</si>
  <si>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八、资源勘探信息等支出</t>
  </si>
  <si>
    <t>九、金融支出</t>
  </si>
  <si>
    <t>十、债务付息支出</t>
  </si>
  <si>
    <t>十一、债务发行费支出</t>
  </si>
  <si>
    <t>十二、其他支出</t>
  </si>
  <si>
    <t>十三、抗疫特别国债支出</t>
  </si>
  <si>
    <t>政府性基金支出合计</t>
  </si>
  <si>
    <t>2023年桓仁县政府专项债务限额和余额情况表</t>
  </si>
  <si>
    <t>政府债务限额</t>
  </si>
  <si>
    <t>政府债务余额</t>
  </si>
  <si>
    <t>专项债务</t>
  </si>
  <si>
    <t>2024年桓仁县政府性基金转移支付预算表（分地区）</t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</si>
  <si>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134"/>
      </rPr>
      <t>单位：万元</t>
    </r>
  </si>
  <si>
    <t>按地区划分：</t>
  </si>
  <si>
    <t>桓仁镇</t>
  </si>
  <si>
    <t>华来
镇</t>
  </si>
  <si>
    <t>木盂
子镇</t>
  </si>
  <si>
    <t>八里
甸镇</t>
  </si>
  <si>
    <t>雅河乡</t>
  </si>
  <si>
    <t>普乐
堡镇</t>
  </si>
  <si>
    <t>向阳乡</t>
  </si>
  <si>
    <t>二棚
甸镇</t>
  </si>
  <si>
    <t>沙尖
子镇</t>
  </si>
  <si>
    <t>五里甸镇</t>
  </si>
  <si>
    <t>黑沟乡</t>
  </si>
  <si>
    <t>北甸子乡</t>
  </si>
  <si>
    <t>古城镇</t>
  </si>
  <si>
    <t>2024年桓仁县政府性基金转移支付预算表（分项目）</t>
  </si>
  <si>
    <t>项目名称</t>
  </si>
  <si>
    <t>合计</t>
  </si>
  <si>
    <t>一、专项补助收入</t>
  </si>
  <si>
    <t>失地农民保障金</t>
  </si>
  <si>
    <t>耕地及房屋租金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</si>
</sst>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_ "/>
    <numFmt numFmtId="178" formatCode="0.0_ "/>
    <numFmt numFmtId="179" formatCode="#,##0_);[Red]\(#,##0\)"/>
  </numFmts>
  <fonts count="43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0"/>
    </font>
    <font>
      <sz val="18"/>
      <name val="黑体"/>
      <charset val="134"/>
    </font>
    <font>
      <sz val="12"/>
      <name val="黑体"/>
      <charset val="134"/>
    </font>
    <font>
      <sz val="11"/>
      <name val="Times New Roman"/>
      <charset val="0"/>
    </font>
    <font>
      <b/>
      <sz val="14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Times New Roman"/>
      <charset val="0"/>
    </font>
    <font>
      <sz val="20"/>
      <name val="宋体"/>
      <charset val="134"/>
    </font>
    <font>
      <b/>
      <sz val="24"/>
      <name val="宋体"/>
      <charset val="134"/>
    </font>
    <font>
      <sz val="16"/>
      <name val="宋体"/>
      <charset val="134"/>
    </font>
    <font>
      <b/>
      <sz val="12"/>
      <name val="黑体"/>
      <charset val="134"/>
    </font>
    <font>
      <sz val="20"/>
      <name val="黑体"/>
      <charset val="134"/>
    </font>
    <font>
      <sz val="16"/>
      <name val="Times New Roman"/>
      <charset val="0"/>
    </font>
    <font>
      <sz val="9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4"/>
      <name val="宋体"/>
      <charset val="134"/>
    </font>
    <font>
      <sz val="16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6" borderId="6" applyNumberFormat="0" applyAlignment="0" applyProtection="0">
      <alignment vertical="center"/>
    </xf>
    <xf numFmtId="0" fontId="34" fillId="7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2" fillId="0" borderId="0"/>
    <xf numFmtId="0" fontId="42" fillId="0" borderId="0"/>
    <xf numFmtId="0" fontId="0" fillId="0" borderId="0"/>
    <xf numFmtId="0" fontId="0" fillId="0" borderId="0"/>
  </cellStyleXfs>
  <cellXfs count="71">
    <xf numFmtId="0" fontId="0" fillId="0" borderId="0" xfId="0">
      <alignment vertical="center"/>
    </xf>
    <xf numFmtId="176" fontId="1" fillId="0" borderId="0" xfId="1" applyNumberFormat="1" applyFont="1" applyAlignment="1">
      <alignment vertical="center"/>
    </xf>
    <xf numFmtId="0" fontId="2" fillId="0" borderId="0" xfId="52" applyFont="1"/>
    <xf numFmtId="0" fontId="0" fillId="0" borderId="0" xfId="0" applyFont="1">
      <alignment vertical="center"/>
    </xf>
    <xf numFmtId="176" fontId="3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left" vertical="center"/>
    </xf>
    <xf numFmtId="176" fontId="5" fillId="0" borderId="0" xfId="1" applyNumberFormat="1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6" fontId="9" fillId="0" borderId="2" xfId="1" applyNumberFormat="1" applyFont="1" applyBorder="1" applyAlignment="1">
      <alignment horizontal="center" vertical="center"/>
    </xf>
    <xf numFmtId="0" fontId="10" fillId="0" borderId="0" xfId="52" applyFont="1"/>
    <xf numFmtId="176" fontId="9" fillId="0" borderId="2" xfId="1" applyNumberFormat="1" applyFont="1" applyBorder="1" applyAlignment="1">
      <alignment vertical="center"/>
    </xf>
    <xf numFmtId="0" fontId="8" fillId="0" borderId="2" xfId="0" applyFont="1" applyBorder="1">
      <alignment vertical="center"/>
    </xf>
    <xf numFmtId="176" fontId="7" fillId="0" borderId="2" xfId="1" applyNumberFormat="1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0" fillId="0" borderId="0" xfId="49" applyFont="1" applyFill="1">
      <alignment vertical="center"/>
    </xf>
    <xf numFmtId="0" fontId="14" fillId="0" borderId="0" xfId="51" applyFont="1" applyFill="1" applyAlignment="1"/>
    <xf numFmtId="0" fontId="4" fillId="0" borderId="0" xfId="51" applyFont="1" applyFill="1" applyAlignment="1"/>
    <xf numFmtId="0" fontId="0" fillId="0" borderId="0" xfId="49" applyFont="1">
      <alignment vertical="center"/>
    </xf>
    <xf numFmtId="0" fontId="0" fillId="0" borderId="0" xfId="49" applyFont="1" applyAlignment="1">
      <alignment horizontal="center" vertical="center"/>
    </xf>
    <xf numFmtId="0" fontId="15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4" fillId="0" borderId="0" xfId="49" applyFont="1" applyFill="1">
      <alignment vertical="center"/>
    </xf>
    <xf numFmtId="177" fontId="0" fillId="0" borderId="0" xfId="49" applyNumberFormat="1" applyFont="1" applyFill="1" applyAlignment="1">
      <alignment horizontal="center" vertical="center"/>
    </xf>
    <xf numFmtId="0" fontId="0" fillId="0" borderId="0" xfId="49" applyFont="1" applyFill="1" applyBorder="1" applyAlignment="1">
      <alignment horizontal="right"/>
    </xf>
    <xf numFmtId="0" fontId="7" fillId="0" borderId="2" xfId="49" applyFont="1" applyFill="1" applyBorder="1" applyAlignment="1">
      <alignment horizontal="center" vertical="center"/>
    </xf>
    <xf numFmtId="0" fontId="7" fillId="2" borderId="2" xfId="51" applyFont="1" applyFill="1" applyBorder="1" applyAlignment="1">
      <alignment horizontal="left" vertical="center"/>
    </xf>
    <xf numFmtId="177" fontId="7" fillId="2" borderId="2" xfId="51" applyNumberFormat="1" applyFont="1" applyFill="1" applyBorder="1" applyAlignment="1">
      <alignment vertical="center"/>
    </xf>
    <xf numFmtId="177" fontId="7" fillId="2" borderId="2" xfId="50" applyNumberFormat="1" applyFont="1" applyFill="1" applyBorder="1" applyAlignment="1">
      <alignment horizontal="right" vertical="center"/>
    </xf>
    <xf numFmtId="177" fontId="7" fillId="2" borderId="2" xfId="3" applyNumberFormat="1" applyFont="1" applyFill="1" applyBorder="1" applyAlignment="1" applyProtection="1">
      <alignment horizontal="right" vertical="center"/>
      <protection locked="0"/>
    </xf>
    <xf numFmtId="178" fontId="7" fillId="2" borderId="2" xfId="3" applyNumberFormat="1" applyFont="1" applyFill="1" applyBorder="1" applyAlignment="1" applyProtection="1">
      <alignment horizontal="right" vertical="center"/>
      <protection locked="0"/>
    </xf>
    <xf numFmtId="0" fontId="14" fillId="0" borderId="0" xfId="51" applyFont="1" applyFill="1" applyAlignment="1">
      <alignment horizontal="center"/>
    </xf>
    <xf numFmtId="177" fontId="7" fillId="3" borderId="2" xfId="3" applyNumberFormat="1" applyFont="1" applyFill="1" applyBorder="1" applyAlignment="1" applyProtection="1">
      <alignment horizontal="right" vertical="distributed"/>
      <protection locked="0"/>
    </xf>
    <xf numFmtId="178" fontId="7" fillId="3" borderId="2" xfId="3" applyNumberFormat="1" applyFont="1" applyFill="1" applyBorder="1" applyAlignment="1" applyProtection="1">
      <alignment horizontal="right" vertical="distributed"/>
      <protection locked="0"/>
    </xf>
    <xf numFmtId="0" fontId="7" fillId="0" borderId="2" xfId="51" applyFont="1" applyFill="1" applyBorder="1" applyAlignment="1">
      <alignment horizontal="left" vertical="center"/>
    </xf>
    <xf numFmtId="177" fontId="7" fillId="0" borderId="2" xfId="50" applyNumberFormat="1" applyFont="1" applyFill="1" applyBorder="1" applyAlignment="1">
      <alignment horizontal="right" vertical="center"/>
    </xf>
    <xf numFmtId="177" fontId="7" fillId="0" borderId="2" xfId="3" applyNumberFormat="1" applyFont="1" applyFill="1" applyBorder="1" applyAlignment="1" applyProtection="1">
      <alignment horizontal="right" vertical="distributed"/>
      <protection locked="0"/>
    </xf>
    <xf numFmtId="178" fontId="7" fillId="0" borderId="2" xfId="3" applyNumberFormat="1" applyFont="1" applyFill="1" applyBorder="1" applyAlignment="1" applyProtection="1">
      <alignment horizontal="right" vertical="center"/>
      <protection locked="0"/>
    </xf>
    <xf numFmtId="0" fontId="4" fillId="0" borderId="0" xfId="51" applyFont="1" applyFill="1" applyAlignment="1">
      <alignment horizontal="center"/>
    </xf>
    <xf numFmtId="0" fontId="7" fillId="2" borderId="2" xfId="51" applyFont="1" applyFill="1" applyBorder="1" applyAlignment="1">
      <alignment horizontal="center" vertical="center"/>
    </xf>
    <xf numFmtId="0" fontId="0" fillId="0" borderId="0" xfId="53" applyFont="1" applyFill="1" applyAlignment="1">
      <alignment vertical="center"/>
    </xf>
    <xf numFmtId="0" fontId="14" fillId="0" borderId="0" xfId="51" applyFont="1"/>
    <xf numFmtId="0" fontId="0" fillId="0" borderId="0" xfId="53" applyFont="1" applyFill="1"/>
    <xf numFmtId="0" fontId="15" fillId="0" borderId="0" xfId="53" applyFont="1" applyFill="1" applyAlignment="1">
      <alignment horizontal="center" vertical="center"/>
    </xf>
    <xf numFmtId="14" fontId="4" fillId="0" borderId="0" xfId="53" applyNumberFormat="1" applyFont="1" applyFill="1" applyAlignment="1">
      <alignment horizontal="left" vertical="center"/>
    </xf>
    <xf numFmtId="0" fontId="7" fillId="0" borderId="0" xfId="53" applyFont="1" applyFill="1" applyAlignment="1">
      <alignment horizontal="right"/>
    </xf>
    <xf numFmtId="0" fontId="7" fillId="0" borderId="2" xfId="53" applyFont="1" applyFill="1" applyBorder="1" applyAlignment="1">
      <alignment horizontal="center" vertical="center"/>
    </xf>
    <xf numFmtId="49" fontId="7" fillId="2" borderId="2" xfId="51" applyNumberFormat="1" applyFont="1" applyFill="1" applyBorder="1" applyAlignment="1">
      <alignment horizontal="left" vertical="center"/>
    </xf>
    <xf numFmtId="179" fontId="7" fillId="0" borderId="2" xfId="55" applyNumberFormat="1" applyFont="1" applyFill="1" applyBorder="1" applyAlignment="1">
      <alignment horizontal="right" vertical="distributed"/>
    </xf>
    <xf numFmtId="0" fontId="14" fillId="0" borderId="0" xfId="51" applyFont="1" applyAlignment="1">
      <alignment horizontal="center" vertical="center"/>
    </xf>
    <xf numFmtId="177" fontId="7" fillId="2" borderId="2" xfId="50" applyNumberFormat="1" applyFont="1" applyFill="1" applyBorder="1" applyAlignment="1">
      <alignment vertical="center"/>
    </xf>
    <xf numFmtId="3" fontId="7" fillId="2" borderId="2" xfId="53" applyNumberFormat="1" applyFont="1" applyFill="1" applyBorder="1" applyAlignment="1" applyProtection="1">
      <alignment horizontal="center" vertical="center"/>
    </xf>
    <xf numFmtId="0" fontId="16" fillId="0" borderId="0" xfId="54" applyFont="1" applyFill="1"/>
    <xf numFmtId="0" fontId="2" fillId="0" borderId="0" xfId="54" applyFont="1"/>
    <xf numFmtId="0" fontId="17" fillId="0" borderId="0" xfId="0" applyFont="1" applyFill="1" applyBorder="1" applyAlignment="1">
      <alignment vertical="center"/>
    </xf>
    <xf numFmtId="0" fontId="18" fillId="0" borderId="0" xfId="54" applyFont="1" applyAlignment="1">
      <alignment horizontal="center" vertical="center" wrapText="1"/>
    </xf>
    <xf numFmtId="49" fontId="19" fillId="0" borderId="0" xfId="54" applyNumberFormat="1" applyFont="1" applyFill="1" applyAlignment="1">
      <alignment horizontal="left" vertical="center" wrapText="1"/>
    </xf>
    <xf numFmtId="49" fontId="20" fillId="0" borderId="0" xfId="54" applyNumberFormat="1" applyFont="1" applyBorder="1" applyAlignment="1">
      <alignment horizontal="left" vertical="center" wrapText="1" indent="3"/>
    </xf>
    <xf numFmtId="0" fontId="21" fillId="0" borderId="0" xfId="54" applyFont="1" applyFill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预算草案(人大)" xfId="49"/>
    <cellStyle name="常规_省本级2004年快报及2005年预算（平衡部分）_人代会报告附表2015(1).12.31（定稿）" xfId="50"/>
    <cellStyle name="常规_2012年报人代会20张表-表样" xfId="51"/>
    <cellStyle name="_ET_STYLE_NoName_00_" xfId="52"/>
    <cellStyle name="常规_非税报人代会报告附表（基金）2015(1).1.4" xfId="53"/>
    <cellStyle name="常规_人代会用表2010.01.05（按快报数）" xfId="54"/>
    <cellStyle name="常规_2016年政府性基金预算表（发至县区）20151117(1)" xfId="55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2.xml"/><Relationship Id="rId17" Type="http://schemas.openxmlformats.org/officeDocument/2006/relationships/externalLink" Target="externalLinks/externalLink11.xml"/><Relationship Id="rId16" Type="http://schemas.openxmlformats.org/officeDocument/2006/relationships/externalLink" Target="externalLinks/externalLink10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&#24037;&#20316;&#31807;\&#39044;&#20915;&#31639;&#20844;&#24320;\&#24066;&#23616;\0.&#30456;&#20851;&#36164;&#26009;%20&#19978;&#24180;&#21442;&#32771;&#21450;&#20854;&#20182;&#31185;&#23460;&#25552;&#20379;&#36164;&#26009;\2018\1.%202018&#24180;&#26412;&#28330;&#24066;&#19968;&#33324;&#20844;&#20849;&#39044;&#31639;&#3492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&#24037;&#20316;&#31807;\&#39044;&#20915;&#31639;&#20844;&#24320;\&#24066;&#23616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%20&#25919;&#24220;&#24615;&#22522;&#37329;&#39044;&#31639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2"/>
  </sheetPr>
  <dimension ref="A1:B7"/>
  <sheetViews>
    <sheetView workbookViewId="0">
      <selection activeCell="A13" sqref="A13"/>
    </sheetView>
  </sheetViews>
  <sheetFormatPr defaultColWidth="9" defaultRowHeight="15.75" outlineLevelRow="6" outlineLevelCol="1"/>
  <cols>
    <col min="1" max="1" width="98.25" style="65" customWidth="1"/>
    <col min="2" max="2" width="13.875" style="65" customWidth="1"/>
    <col min="3" max="256" width="9" style="65"/>
    <col min="257" max="16384" width="9" style="66"/>
  </cols>
  <sheetData>
    <row r="1" ht="37" customHeight="1" spans="1:1">
      <c r="A1" s="67" t="s">
        <v>0</v>
      </c>
    </row>
    <row r="2" s="64" customFormat="1" ht="26" customHeight="1" spans="1:1">
      <c r="A2" s="68" t="s">
        <v>1</v>
      </c>
    </row>
    <row r="3" s="64" customFormat="1" ht="26" customHeight="1" spans="1:2">
      <c r="A3" s="69" t="s">
        <v>2</v>
      </c>
      <c r="B3" s="70"/>
    </row>
    <row r="4" s="64" customFormat="1" ht="26" customHeight="1" spans="1:2">
      <c r="A4" s="69" t="s">
        <v>3</v>
      </c>
      <c r="B4" s="70"/>
    </row>
    <row r="5" s="64" customFormat="1" ht="26" customHeight="1" spans="1:2">
      <c r="A5" s="69" t="s">
        <v>4</v>
      </c>
      <c r="B5" s="70"/>
    </row>
    <row r="6" s="64" customFormat="1" ht="26" customHeight="1" spans="1:2">
      <c r="A6" s="69" t="s">
        <v>5</v>
      </c>
      <c r="B6" s="70"/>
    </row>
    <row r="7" ht="25" customHeight="1" spans="1:1">
      <c r="A7" s="69" t="s">
        <v>6</v>
      </c>
    </row>
  </sheetData>
  <printOptions horizontalCentered="1"/>
  <pageMargins left="0.936805555555556" right="0.751388888888889" top="0.468055555555556" bottom="0.507638888888889" header="0.507638888888889" footer="0.6687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showZeros="0" workbookViewId="0">
      <selection activeCell="A2" sqref="A2"/>
    </sheetView>
  </sheetViews>
  <sheetFormatPr defaultColWidth="9" defaultRowHeight="14.25" outlineLevelCol="5"/>
  <cols>
    <col min="1" max="1" width="49" style="54" customWidth="1"/>
    <col min="2" max="2" width="18.75" style="54" customWidth="1"/>
    <col min="3" max="3" width="18.875" style="54" customWidth="1"/>
    <col min="4" max="5" width="16.25" style="54" customWidth="1"/>
    <col min="6" max="40" width="9" style="54" customWidth="1"/>
    <col min="41" max="41" width="4" style="54" customWidth="1"/>
    <col min="42" max="16384" width="9" style="54"/>
  </cols>
  <sheetData>
    <row r="1" s="52" customFormat="1" ht="36" customHeight="1" spans="1:5">
      <c r="A1" s="55" t="s">
        <v>7</v>
      </c>
      <c r="B1" s="55"/>
      <c r="C1" s="55"/>
      <c r="D1" s="55"/>
      <c r="E1" s="55"/>
    </row>
    <row r="2" ht="19.5" customHeight="1" spans="1:5">
      <c r="A2" s="56"/>
      <c r="E2" s="57" t="s">
        <v>8</v>
      </c>
    </row>
    <row r="3" ht="18" customHeight="1" spans="1:5">
      <c r="A3" s="58" t="s">
        <v>9</v>
      </c>
      <c r="B3" s="58" t="s">
        <v>10</v>
      </c>
      <c r="C3" s="58" t="s">
        <v>11</v>
      </c>
      <c r="D3" s="58" t="s">
        <v>12</v>
      </c>
      <c r="E3" s="58"/>
    </row>
    <row r="4" ht="18" customHeight="1" spans="1:5">
      <c r="A4" s="58"/>
      <c r="B4" s="58"/>
      <c r="C4" s="58"/>
      <c r="D4" s="58" t="s">
        <v>13</v>
      </c>
      <c r="E4" s="58" t="s">
        <v>14</v>
      </c>
    </row>
    <row r="5" s="53" customFormat="1" ht="18" customHeight="1" spans="1:6">
      <c r="A5" s="59" t="s">
        <v>15</v>
      </c>
      <c r="B5" s="60"/>
      <c r="C5" s="60"/>
      <c r="D5" s="41">
        <f t="shared" ref="D5:D19" si="0">C5-B5</f>
        <v>0</v>
      </c>
      <c r="E5" s="42"/>
      <c r="F5" s="61"/>
    </row>
    <row r="6" s="53" customFormat="1" ht="18" customHeight="1" spans="1:6">
      <c r="A6" s="59" t="s">
        <v>16</v>
      </c>
      <c r="B6" s="40"/>
      <c r="C6" s="62"/>
      <c r="D6" s="41">
        <f t="shared" si="0"/>
        <v>0</v>
      </c>
      <c r="E6" s="42"/>
      <c r="F6" s="61"/>
    </row>
    <row r="7" s="53" customFormat="1" ht="18" customHeight="1" spans="1:6">
      <c r="A7" s="59" t="s">
        <v>17</v>
      </c>
      <c r="B7" s="40"/>
      <c r="C7" s="60"/>
      <c r="D7" s="41">
        <f t="shared" si="0"/>
        <v>0</v>
      </c>
      <c r="E7" s="42"/>
      <c r="F7" s="61"/>
    </row>
    <row r="8" s="53" customFormat="1" ht="18" customHeight="1" spans="1:6">
      <c r="A8" s="59" t="s">
        <v>18</v>
      </c>
      <c r="B8" s="40"/>
      <c r="C8" s="60"/>
      <c r="D8" s="41">
        <f t="shared" si="0"/>
        <v>0</v>
      </c>
      <c r="E8" s="42"/>
      <c r="F8" s="61"/>
    </row>
    <row r="9" s="53" customFormat="1" ht="18" customHeight="1" spans="1:6">
      <c r="A9" s="59" t="s">
        <v>19</v>
      </c>
      <c r="B9" s="60">
        <v>25064</v>
      </c>
      <c r="C9" s="60">
        <v>20000</v>
      </c>
      <c r="D9" s="41">
        <f t="shared" si="0"/>
        <v>-5064</v>
      </c>
      <c r="E9" s="42">
        <f t="shared" ref="E9:E12" si="1">D9/B9*100</f>
        <v>-20.2042770507501</v>
      </c>
      <c r="F9" s="61"/>
    </row>
    <row r="10" s="53" customFormat="1" ht="18" customHeight="1" spans="1:6">
      <c r="A10" s="59" t="s">
        <v>20</v>
      </c>
      <c r="B10" s="62"/>
      <c r="C10" s="62"/>
      <c r="D10" s="41">
        <f t="shared" si="0"/>
        <v>0</v>
      </c>
      <c r="E10" s="42"/>
      <c r="F10" s="61"/>
    </row>
    <row r="11" s="53" customFormat="1" ht="18" customHeight="1" spans="1:6">
      <c r="A11" s="59" t="s">
        <v>21</v>
      </c>
      <c r="B11" s="62">
        <v>5105</v>
      </c>
      <c r="C11" s="62">
        <v>1465</v>
      </c>
      <c r="D11" s="41">
        <f t="shared" si="0"/>
        <v>-3640</v>
      </c>
      <c r="E11" s="42">
        <f t="shared" si="1"/>
        <v>-71.3026444662096</v>
      </c>
      <c r="F11" s="61"/>
    </row>
    <row r="12" s="53" customFormat="1" ht="18" customHeight="1" spans="1:6">
      <c r="A12" s="59" t="s">
        <v>22</v>
      </c>
      <c r="B12" s="62">
        <v>388</v>
      </c>
      <c r="C12" s="62">
        <v>420</v>
      </c>
      <c r="D12" s="41">
        <f t="shared" si="0"/>
        <v>32</v>
      </c>
      <c r="E12" s="42">
        <f t="shared" si="1"/>
        <v>8.24742268041237</v>
      </c>
      <c r="F12" s="61"/>
    </row>
    <row r="13" s="53" customFormat="1" ht="18" customHeight="1" spans="1:6">
      <c r="A13" s="59" t="s">
        <v>23</v>
      </c>
      <c r="B13" s="62"/>
      <c r="C13" s="62"/>
      <c r="D13" s="41">
        <f t="shared" si="0"/>
        <v>0</v>
      </c>
      <c r="E13" s="42"/>
      <c r="F13" s="61"/>
    </row>
    <row r="14" s="53" customFormat="1" ht="18" customHeight="1" spans="1:6">
      <c r="A14" s="59" t="s">
        <v>24</v>
      </c>
      <c r="B14" s="40">
        <v>1256</v>
      </c>
      <c r="C14" s="40">
        <v>1096</v>
      </c>
      <c r="D14" s="41">
        <f t="shared" si="0"/>
        <v>-160</v>
      </c>
      <c r="E14" s="42"/>
      <c r="F14" s="61"/>
    </row>
    <row r="15" s="53" customFormat="1" ht="18" customHeight="1" spans="1:6">
      <c r="A15" s="59"/>
      <c r="B15" s="40"/>
      <c r="C15" s="40"/>
      <c r="D15" s="41">
        <f t="shared" si="0"/>
        <v>0</v>
      </c>
      <c r="E15" s="42"/>
      <c r="F15" s="61"/>
    </row>
    <row r="16" s="53" customFormat="1" ht="18" customHeight="1" spans="1:6">
      <c r="A16" s="59"/>
      <c r="B16" s="40"/>
      <c r="C16" s="40"/>
      <c r="D16" s="41">
        <f t="shared" si="0"/>
        <v>0</v>
      </c>
      <c r="E16" s="42"/>
      <c r="F16" s="61"/>
    </row>
    <row r="17" s="53" customFormat="1" ht="18" customHeight="1" spans="1:6">
      <c r="A17" s="59"/>
      <c r="B17" s="40"/>
      <c r="C17" s="40"/>
      <c r="D17" s="41">
        <f t="shared" si="0"/>
        <v>0</v>
      </c>
      <c r="E17" s="42"/>
      <c r="F17" s="61"/>
    </row>
    <row r="18" s="53" customFormat="1" ht="18" customHeight="1" spans="1:6">
      <c r="A18" s="59"/>
      <c r="B18" s="40"/>
      <c r="C18" s="40"/>
      <c r="D18" s="41">
        <f t="shared" si="0"/>
        <v>0</v>
      </c>
      <c r="E18" s="42"/>
      <c r="F18" s="61"/>
    </row>
    <row r="19" s="53" customFormat="1" ht="18" customHeight="1" spans="1:6">
      <c r="A19" s="59"/>
      <c r="B19" s="40"/>
      <c r="C19" s="40"/>
      <c r="D19" s="41">
        <f t="shared" si="0"/>
        <v>0</v>
      </c>
      <c r="E19" s="42"/>
      <c r="F19" s="61"/>
    </row>
    <row r="20" s="53" customFormat="1" ht="18" customHeight="1" spans="1:6">
      <c r="A20" s="63" t="s">
        <v>25</v>
      </c>
      <c r="B20" s="40">
        <f>SUM(B5:B19)</f>
        <v>31813</v>
      </c>
      <c r="C20" s="40">
        <f>SUM(C5:C19)</f>
        <v>22981</v>
      </c>
      <c r="D20" s="40">
        <f>SUM(D5:D19)</f>
        <v>-8832</v>
      </c>
      <c r="E20" s="42">
        <f>D20/B20*100</f>
        <v>-27.7622355640776</v>
      </c>
      <c r="F20" s="61"/>
    </row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156944444444444" right="0" top="0.747916666666667" bottom="0.747916666666667" header="0.511805555555556" footer="0.354166666666667"/>
  <pageSetup paperSize="9" orientation="landscape" horizontalDpi="600" verticalDpi="600"/>
  <headerFooter alignWithMargins="0"/>
  <ignoredErrors>
    <ignoredError sqref="D5: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showZeros="0" workbookViewId="0">
      <selection activeCell="C15" sqref="C15"/>
    </sheetView>
  </sheetViews>
  <sheetFormatPr defaultColWidth="9" defaultRowHeight="14.25" outlineLevelCol="5"/>
  <cols>
    <col min="1" max="1" width="49" style="30" customWidth="1"/>
    <col min="2" max="2" width="18.75" style="30" customWidth="1"/>
    <col min="3" max="3" width="18.875" style="30" customWidth="1"/>
    <col min="4" max="4" width="16.5" style="30" customWidth="1"/>
    <col min="5" max="5" width="16.375" style="30" customWidth="1"/>
    <col min="6" max="6" width="2.75" style="31" customWidth="1"/>
    <col min="7" max="16384" width="9" style="30"/>
  </cols>
  <sheetData>
    <row r="1" s="27" customFormat="1" ht="42" customHeight="1" spans="1:6">
      <c r="A1" s="32" t="s">
        <v>26</v>
      </c>
      <c r="B1" s="32"/>
      <c r="C1" s="32"/>
      <c r="D1" s="32"/>
      <c r="E1" s="32"/>
      <c r="F1" s="33"/>
    </row>
    <row r="2" s="27" customFormat="1" ht="20.25" customHeight="1" spans="1:6">
      <c r="A2" s="34" t="s">
        <v>27</v>
      </c>
      <c r="B2" s="35"/>
      <c r="C2" s="35"/>
      <c r="E2" s="36" t="s">
        <v>8</v>
      </c>
      <c r="F2" s="33"/>
    </row>
    <row r="3" s="27" customFormat="1" ht="18" customHeight="1" spans="1:6">
      <c r="A3" s="37" t="s">
        <v>28</v>
      </c>
      <c r="B3" s="37" t="s">
        <v>10</v>
      </c>
      <c r="C3" s="37" t="s">
        <v>11</v>
      </c>
      <c r="D3" s="37" t="s">
        <v>12</v>
      </c>
      <c r="E3" s="37"/>
      <c r="F3" s="33"/>
    </row>
    <row r="4" s="27" customFormat="1" ht="18" customHeight="1" spans="1:6">
      <c r="A4" s="37"/>
      <c r="B4" s="37"/>
      <c r="C4" s="37"/>
      <c r="D4" s="37" t="s">
        <v>13</v>
      </c>
      <c r="E4" s="37" t="s">
        <v>29</v>
      </c>
      <c r="F4" s="33"/>
    </row>
    <row r="5" s="28" customFormat="1" ht="22" customHeight="1" spans="1:6">
      <c r="A5" s="38" t="s">
        <v>30</v>
      </c>
      <c r="B5" s="39">
        <v>0</v>
      </c>
      <c r="C5" s="40">
        <v>0</v>
      </c>
      <c r="D5" s="41">
        <v>0</v>
      </c>
      <c r="E5" s="42"/>
      <c r="F5" s="43"/>
    </row>
    <row r="6" s="28" customFormat="1" ht="22" customHeight="1" spans="1:6">
      <c r="A6" s="38" t="s">
        <v>31</v>
      </c>
      <c r="B6" s="40">
        <v>13</v>
      </c>
      <c r="C6" s="40">
        <v>13</v>
      </c>
      <c r="D6" s="41"/>
      <c r="E6" s="42"/>
      <c r="F6" s="43"/>
    </row>
    <row r="7" s="28" customFormat="1" ht="22" customHeight="1" spans="1:6">
      <c r="A7" s="38" t="s">
        <v>32</v>
      </c>
      <c r="B7" s="40">
        <v>6061</v>
      </c>
      <c r="C7" s="40">
        <v>14437</v>
      </c>
      <c r="D7" s="44">
        <f>C7-B7</f>
        <v>8376</v>
      </c>
      <c r="E7" s="45">
        <f t="shared" ref="E7:E10" si="0">D7/B7*100</f>
        <v>138.195017323874</v>
      </c>
      <c r="F7" s="43"/>
    </row>
    <row r="8" s="28" customFormat="1" ht="22" customHeight="1" spans="1:6">
      <c r="A8" s="38" t="s">
        <v>33</v>
      </c>
      <c r="B8" s="40"/>
      <c r="C8" s="40"/>
      <c r="D8" s="44">
        <f t="shared" ref="D8:D20" si="1">C8-B8</f>
        <v>0</v>
      </c>
      <c r="E8" s="42"/>
      <c r="F8" s="43"/>
    </row>
    <row r="9" s="28" customFormat="1" ht="22" customHeight="1" spans="1:6">
      <c r="A9" s="38" t="s">
        <v>34</v>
      </c>
      <c r="B9" s="40">
        <v>22724</v>
      </c>
      <c r="C9" s="40">
        <v>20091</v>
      </c>
      <c r="D9" s="44">
        <f t="shared" si="1"/>
        <v>-2633</v>
      </c>
      <c r="E9" s="45">
        <f t="shared" si="0"/>
        <v>-11.5868685090653</v>
      </c>
      <c r="F9" s="43"/>
    </row>
    <row r="10" s="28" customFormat="1" ht="22" customHeight="1" spans="1:6">
      <c r="A10" s="38" t="s">
        <v>35</v>
      </c>
      <c r="B10" s="40">
        <v>279</v>
      </c>
      <c r="C10" s="40">
        <v>859</v>
      </c>
      <c r="D10" s="44">
        <f t="shared" si="1"/>
        <v>580</v>
      </c>
      <c r="E10" s="45">
        <v>100</v>
      </c>
      <c r="F10" s="43"/>
    </row>
    <row r="11" s="28" customFormat="1" ht="22" customHeight="1" spans="1:6">
      <c r="A11" s="38" t="s">
        <v>36</v>
      </c>
      <c r="B11" s="40"/>
      <c r="C11" s="40"/>
      <c r="D11" s="44">
        <f t="shared" si="1"/>
        <v>0</v>
      </c>
      <c r="E11" s="42"/>
      <c r="F11" s="43"/>
    </row>
    <row r="12" s="28" customFormat="1" ht="22" customHeight="1" spans="1:6">
      <c r="A12" s="38" t="s">
        <v>37</v>
      </c>
      <c r="B12" s="40"/>
      <c r="C12" s="40"/>
      <c r="D12" s="44">
        <f t="shared" si="1"/>
        <v>0</v>
      </c>
      <c r="E12" s="42"/>
      <c r="F12" s="43"/>
    </row>
    <row r="13" s="28" customFormat="1" ht="22" customHeight="1" spans="1:6">
      <c r="A13" s="38" t="s">
        <v>38</v>
      </c>
      <c r="B13" s="40"/>
      <c r="C13" s="40"/>
      <c r="D13" s="44">
        <f t="shared" si="1"/>
        <v>0</v>
      </c>
      <c r="E13" s="42"/>
      <c r="F13" s="43"/>
    </row>
    <row r="14" s="29" customFormat="1" ht="22" customHeight="1" spans="1:6">
      <c r="A14" s="46" t="s">
        <v>39</v>
      </c>
      <c r="B14" s="47">
        <v>3743</v>
      </c>
      <c r="C14" s="47">
        <v>2730</v>
      </c>
      <c r="D14" s="48">
        <f t="shared" si="1"/>
        <v>-1013</v>
      </c>
      <c r="E14" s="49"/>
      <c r="F14" s="50"/>
    </row>
    <row r="15" s="28" customFormat="1" ht="22" customHeight="1" spans="1:6">
      <c r="A15" s="38" t="s">
        <v>40</v>
      </c>
      <c r="B15" s="40"/>
      <c r="C15" s="40"/>
      <c r="D15" s="44">
        <f t="shared" si="1"/>
        <v>0</v>
      </c>
      <c r="E15" s="42"/>
      <c r="F15" s="43"/>
    </row>
    <row r="16" s="28" customFormat="1" ht="22" customHeight="1" spans="1:6">
      <c r="A16" s="38" t="s">
        <v>41</v>
      </c>
      <c r="B16" s="40">
        <v>3460</v>
      </c>
      <c r="C16" s="40">
        <v>1604</v>
      </c>
      <c r="D16" s="44">
        <f t="shared" si="1"/>
        <v>-1856</v>
      </c>
      <c r="E16" s="45"/>
      <c r="F16" s="43"/>
    </row>
    <row r="17" s="28" customFormat="1" ht="22" customHeight="1" spans="1:6">
      <c r="A17" s="38" t="s">
        <v>42</v>
      </c>
      <c r="B17" s="39"/>
      <c r="C17" s="40"/>
      <c r="D17" s="44">
        <f t="shared" si="1"/>
        <v>0</v>
      </c>
      <c r="E17" s="42"/>
      <c r="F17" s="43"/>
    </row>
    <row r="18" s="28" customFormat="1" ht="22" customHeight="1" spans="1:6">
      <c r="A18" s="38"/>
      <c r="B18" s="39"/>
      <c r="C18" s="40"/>
      <c r="D18" s="44">
        <f t="shared" si="1"/>
        <v>0</v>
      </c>
      <c r="E18" s="42"/>
      <c r="F18" s="43"/>
    </row>
    <row r="19" s="28" customFormat="1" ht="22" customHeight="1" spans="1:6">
      <c r="A19" s="38"/>
      <c r="B19" s="40">
        <v>0</v>
      </c>
      <c r="C19" s="40"/>
      <c r="D19" s="44">
        <f t="shared" si="1"/>
        <v>0</v>
      </c>
      <c r="E19" s="42"/>
      <c r="F19" s="43"/>
    </row>
    <row r="20" s="28" customFormat="1" ht="22" customHeight="1" spans="1:6">
      <c r="A20" s="51" t="s">
        <v>43</v>
      </c>
      <c r="B20" s="40">
        <f>SUM(B5:B17)</f>
        <v>36280</v>
      </c>
      <c r="C20" s="40">
        <f>SUM(C5:C16)</f>
        <v>39734</v>
      </c>
      <c r="D20" s="44">
        <f t="shared" si="1"/>
        <v>3454</v>
      </c>
      <c r="E20" s="45">
        <f>D20/B20*100</f>
        <v>9.52039691289967</v>
      </c>
      <c r="F20" s="43"/>
    </row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5">
    <mergeCell ref="A1:E1"/>
    <mergeCell ref="D3:E3"/>
    <mergeCell ref="A3:A4"/>
    <mergeCell ref="B3:B4"/>
    <mergeCell ref="C3:C4"/>
  </mergeCells>
  <dataValidations count="1">
    <dataValidation type="whole" operator="between" allowBlank="1" showInputMessage="1" showErrorMessage="1" error="请输入整数！" sqref="B19:C19 B20:C20 D20 B6:B14 B15:B16 C5:C14 C15:C16 C17:C18 D5:D6 D7:D19">
      <formula1>-100000000</formula1>
      <formula2>100000000</formula2>
    </dataValidation>
  </dataValidations>
  <printOptions horizontalCentered="1"/>
  <pageMargins left="0" right="0" top="0.751388888888889" bottom="0.751388888888889" header="0.507638888888889" footer="0.35"/>
  <pageSetup paperSize="9" orientation="landscape" horizontalDpi="600" verticalDpi="600"/>
  <headerFooter alignWithMargins="0"/>
  <ignoredErrors>
    <ignoredError sqref="D7:E15 D16 D17:E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4" sqref="C4"/>
    </sheetView>
  </sheetViews>
  <sheetFormatPr defaultColWidth="9" defaultRowHeight="25.5" outlineLevelRow="3" outlineLevelCol="2"/>
  <cols>
    <col min="1" max="1" width="39.25" style="21" customWidth="1"/>
    <col min="2" max="2" width="43.25" style="21" customWidth="1"/>
    <col min="3" max="3" width="47.375" style="21" customWidth="1"/>
    <col min="4" max="16384" width="9" style="22"/>
  </cols>
  <sheetData>
    <row r="1" ht="69.95" customHeight="1" spans="1:3">
      <c r="A1" s="23" t="s">
        <v>44</v>
      </c>
      <c r="B1" s="23"/>
      <c r="C1" s="23"/>
    </row>
    <row r="2" ht="21" customHeight="1" spans="3:3">
      <c r="C2" s="24" t="s">
        <v>8</v>
      </c>
    </row>
    <row r="3" ht="54" customHeight="1" spans="1:3">
      <c r="A3" s="25"/>
      <c r="B3" s="25" t="s">
        <v>45</v>
      </c>
      <c r="C3" s="25" t="s">
        <v>46</v>
      </c>
    </row>
    <row r="4" ht="54" customHeight="1" spans="1:3">
      <c r="A4" s="25" t="s">
        <v>47</v>
      </c>
      <c r="B4" s="26">
        <v>76550</v>
      </c>
      <c r="C4" s="26">
        <v>76550</v>
      </c>
    </row>
  </sheetData>
  <mergeCells count="1">
    <mergeCell ref="A1:C1"/>
  </mergeCells>
  <printOptions horizontalCentered="1"/>
  <pageMargins left="0.354166666666667" right="0" top="0.979861111111111" bottom="0.979861111111111" header="0.511805555555556" footer="0.511805555555556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V31"/>
  <sheetViews>
    <sheetView showZeros="0" topLeftCell="A6" workbookViewId="0">
      <selection activeCell="B9" sqref="B9"/>
    </sheetView>
  </sheetViews>
  <sheetFormatPr defaultColWidth="9" defaultRowHeight="15.75"/>
  <cols>
    <col min="1" max="1" width="27.25" style="1" customWidth="1"/>
    <col min="2" max="2" width="45.375" style="1" customWidth="1"/>
    <col min="3" max="256" width="9" style="2"/>
    <col min="257" max="16384" width="9" style="3"/>
  </cols>
  <sheetData>
    <row r="1" ht="33" customHeight="1" spans="1:2">
      <c r="A1" s="4" t="s">
        <v>48</v>
      </c>
      <c r="B1" s="4"/>
    </row>
    <row r="2" ht="21.75" customHeight="1" spans="1:2">
      <c r="A2" s="5"/>
      <c r="B2" s="6" t="s">
        <v>49</v>
      </c>
    </row>
    <row r="3" s="13" customFormat="1" ht="29" customHeight="1" spans="1:256">
      <c r="A3" s="14" t="s">
        <v>28</v>
      </c>
      <c r="B3" s="14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ht="31" customHeight="1" spans="1:2">
      <c r="A4" s="16" t="s">
        <v>50</v>
      </c>
      <c r="B4" s="17">
        <v>0</v>
      </c>
    </row>
    <row r="5" ht="31" customHeight="1" spans="1:2">
      <c r="A5" s="18" t="s">
        <v>51</v>
      </c>
      <c r="B5" s="17">
        <v>0</v>
      </c>
    </row>
    <row r="6" ht="31" customHeight="1" spans="1:2">
      <c r="A6" s="18" t="s">
        <v>52</v>
      </c>
      <c r="B6" s="17">
        <v>0</v>
      </c>
    </row>
    <row r="7" ht="31" customHeight="1" spans="1:2">
      <c r="A7" s="18" t="s">
        <v>53</v>
      </c>
      <c r="B7" s="17">
        <v>0</v>
      </c>
    </row>
    <row r="8" ht="31" customHeight="1" spans="1:2">
      <c r="A8" s="18" t="s">
        <v>54</v>
      </c>
      <c r="B8" s="17">
        <v>0</v>
      </c>
    </row>
    <row r="9" ht="31" customHeight="1" spans="1:2">
      <c r="A9" s="18" t="s">
        <v>55</v>
      </c>
      <c r="B9" s="19">
        <f>144+40</f>
        <v>184</v>
      </c>
    </row>
    <row r="10" ht="31" customHeight="1" spans="1:2">
      <c r="A10" s="18" t="s">
        <v>56</v>
      </c>
      <c r="B10" s="17">
        <v>0</v>
      </c>
    </row>
    <row r="11" ht="31" customHeight="1" spans="1:2">
      <c r="A11" s="18" t="s">
        <v>57</v>
      </c>
      <c r="B11" s="17">
        <v>0</v>
      </c>
    </row>
    <row r="12" ht="31" customHeight="1" spans="1:2">
      <c r="A12" s="20" t="s">
        <v>58</v>
      </c>
      <c r="B12" s="17">
        <v>0</v>
      </c>
    </row>
    <row r="13" ht="31" customHeight="1" spans="1:2">
      <c r="A13" s="20" t="s">
        <v>59</v>
      </c>
      <c r="B13" s="17">
        <v>0</v>
      </c>
    </row>
    <row r="14" ht="31" customHeight="1" spans="1:2">
      <c r="A14" s="20" t="s">
        <v>60</v>
      </c>
      <c r="B14" s="17">
        <v>0</v>
      </c>
    </row>
    <row r="15" ht="31" customHeight="1" spans="1:2">
      <c r="A15" s="20" t="s">
        <v>61</v>
      </c>
      <c r="B15" s="17">
        <v>0</v>
      </c>
    </row>
    <row r="16" ht="31" customHeight="1" spans="1:2">
      <c r="A16" s="20" t="s">
        <v>62</v>
      </c>
      <c r="B16" s="17">
        <v>0</v>
      </c>
    </row>
    <row r="17" ht="31" customHeight="1" spans="1:2">
      <c r="A17" s="20" t="s">
        <v>63</v>
      </c>
      <c r="B17" s="17">
        <v>0</v>
      </c>
    </row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</sheetData>
  <mergeCells count="1">
    <mergeCell ref="A1:B1"/>
  </mergeCells>
  <printOptions horizontalCentered="1" verticalCentered="1"/>
  <pageMargins left="0.156944444444444" right="0" top="0.747916666666667" bottom="0.747916666666667" header="0.511805555555556" footer="0.354166666666667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25"/>
  <sheetViews>
    <sheetView showZeros="0" workbookViewId="0">
      <selection activeCell="B6" sqref="B6"/>
    </sheetView>
  </sheetViews>
  <sheetFormatPr defaultColWidth="9" defaultRowHeight="15.75" outlineLevelCol="1"/>
  <cols>
    <col min="1" max="1" width="27.25" style="1" customWidth="1"/>
    <col min="2" max="2" width="45.375" style="1" customWidth="1"/>
    <col min="3" max="256" width="9" style="2"/>
    <col min="257" max="16384" width="9" style="3"/>
  </cols>
  <sheetData>
    <row r="1" ht="33" customHeight="1" spans="1:2">
      <c r="A1" s="4" t="s">
        <v>64</v>
      </c>
      <c r="B1" s="4"/>
    </row>
    <row r="2" ht="21.75" customHeight="1" spans="1:2">
      <c r="A2" s="5"/>
      <c r="B2" s="6" t="s">
        <v>49</v>
      </c>
    </row>
    <row r="3" ht="37" customHeight="1" spans="1:2">
      <c r="A3" s="7" t="s">
        <v>65</v>
      </c>
      <c r="B3" s="7" t="s">
        <v>11</v>
      </c>
    </row>
    <row r="4" ht="15" customHeight="1" spans="1:2">
      <c r="A4" s="8" t="s">
        <v>66</v>
      </c>
      <c r="B4" s="9">
        <f>B5</f>
        <v>184</v>
      </c>
    </row>
    <row r="5" ht="15" customHeight="1" spans="1:2">
      <c r="A5" s="10" t="s">
        <v>67</v>
      </c>
      <c r="B5" s="9">
        <f>B6+B7</f>
        <v>184</v>
      </c>
    </row>
    <row r="6" ht="15" customHeight="1" spans="1:2">
      <c r="A6" s="11" t="s">
        <v>68</v>
      </c>
      <c r="B6" s="12">
        <v>144</v>
      </c>
    </row>
    <row r="7" ht="15" customHeight="1" spans="1:2">
      <c r="A7" s="11" t="s">
        <v>69</v>
      </c>
      <c r="B7" s="10">
        <v>40</v>
      </c>
    </row>
    <row r="8" ht="15" customHeight="1" spans="1:2">
      <c r="A8" s="10"/>
      <c r="B8" s="10"/>
    </row>
    <row r="9" ht="15" customHeight="1" spans="1:2">
      <c r="A9" s="10"/>
      <c r="B9" s="10"/>
    </row>
    <row r="10" ht="15" customHeight="1" spans="1:2">
      <c r="A10" s="10"/>
      <c r="B10" s="10"/>
    </row>
    <row r="11" ht="15" customHeight="1" spans="1:2">
      <c r="A11" s="10"/>
      <c r="B11" s="10"/>
    </row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</sheetData>
  <mergeCells count="1">
    <mergeCell ref="A1:B1"/>
  </mergeCells>
  <printOptions horizontalCentered="1"/>
  <pageMargins left="0.944444444444444" right="0" top="0.747916666666667" bottom="0.747916666666667" header="0.511805555555556" footer="0.35416666666666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目录</vt:lpstr>
      <vt:lpstr>1.全县基金收入预算表</vt:lpstr>
      <vt:lpstr>2.全县基金支出预算表</vt:lpstr>
      <vt:lpstr>3.专项债务限额和余额表</vt:lpstr>
      <vt:lpstr>4.基金对下转移支付分地区</vt:lpstr>
      <vt:lpstr>5.基金对下转移支付分项目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2019-03-01T09:53:00Z</dcterms:created>
  <dcterms:modified xsi:type="dcterms:W3CDTF">2024-02-18T07:30:53Z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C24DB4837AED4C58871A7CAF8E3777EA</vt:lpwstr>
  </property>
</Properties>
</file>